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rojects\ACBI\Diagnostic Testing\1-Admin\Multifan BD Toolkit\"/>
    </mc:Choice>
  </mc:AlternateContent>
  <bookViews>
    <workbookView xWindow="360" yWindow="345" windowWidth="11205" windowHeight="8010"/>
  </bookViews>
  <sheets>
    <sheet name="Original" sheetId="5" r:id="rId1"/>
  </sheets>
  <calcPr calcId="152511"/>
</workbook>
</file>

<file path=xl/calcChain.xml><?xml version="1.0" encoding="utf-8"?>
<calcChain xmlns="http://schemas.openxmlformats.org/spreadsheetml/2006/main">
  <c r="I11" i="5" l="1"/>
  <c r="O11" i="5" l="1"/>
  <c r="C26" i="5" l="1"/>
  <c r="C41" i="5"/>
  <c r="C42" i="5"/>
  <c r="C43" i="5"/>
  <c r="C44" i="5"/>
  <c r="C40" i="5"/>
</calcChain>
</file>

<file path=xl/sharedStrings.xml><?xml version="1.0" encoding="utf-8"?>
<sst xmlns="http://schemas.openxmlformats.org/spreadsheetml/2006/main" count="78" uniqueCount="59">
  <si>
    <t>Date of Testing</t>
  </si>
  <si>
    <t>Outdoor Temperature at Start</t>
  </si>
  <si>
    <t>Description of weather conditions during testing</t>
  </si>
  <si>
    <t>Miscellaneous Notes</t>
  </si>
  <si>
    <t>Building Shell Area (SFBE)</t>
  </si>
  <si>
    <t>Building Conditioned Floor Area</t>
  </si>
  <si>
    <t>Perform Pre Depressurization Baseline for 2 minutes (all fans covered)</t>
  </si>
  <si>
    <r>
      <t xml:space="preserve">Reverse fans and </t>
    </r>
    <r>
      <rPr>
        <b/>
        <sz val="11"/>
        <color theme="1"/>
        <rFont val="Calibri"/>
        <family val="2"/>
        <scheme val="minor"/>
      </rPr>
      <t>add fan pressure reference tube</t>
    </r>
    <r>
      <rPr>
        <sz val="11"/>
        <color theme="1"/>
        <rFont val="Calibri"/>
        <family val="2"/>
        <scheme val="minor"/>
      </rPr>
      <t xml:space="preserve">(s). </t>
    </r>
  </si>
  <si>
    <t>The building pressure will be ramped down every 5 Pa interval.  After +20 Pa is recorded, cover all fans and perform  post-baseline for 120 seconds.</t>
  </si>
  <si>
    <r>
      <t xml:space="preserve">With fans kept in pressurization mode, remove mask from OA </t>
    </r>
    <r>
      <rPr>
        <i/>
        <sz val="11"/>
        <color theme="1"/>
        <rFont val="Calibri"/>
        <family val="2"/>
        <scheme val="minor"/>
      </rPr>
      <t>(and hood MUA, if applicable)</t>
    </r>
    <r>
      <rPr>
        <sz val="11"/>
        <color theme="1"/>
        <rFont val="Calibri"/>
        <family val="2"/>
        <scheme val="minor"/>
      </rPr>
      <t>.  Record single point test value @ +75Pa</t>
    </r>
  </si>
  <si>
    <t>Keep fans in the same configuration (depressurization mode).  Remove mask from exhaust fans.  Record single point test value @ -75Pa</t>
  </si>
  <si>
    <t xml:space="preserve">Cover all BD fans and keep all fans off. Remove mask from kitchen hood (if applicable). </t>
  </si>
  <si>
    <t>If a kitchen hood is present, turn it on.  With air handlers + all exhaust fans + hood on, record building pressure for two 30 second periods</t>
  </si>
  <si>
    <t>With air handlers running, turn on all exhaust fans.  Record building pressure for two 30 second periods</t>
  </si>
  <si>
    <t>Turn on all air handlers.  Record building pressure for two 30 second periods</t>
  </si>
  <si>
    <t>Record building baseline pressure for two 30 second periods</t>
  </si>
  <si>
    <t>Outdoor Temperature at Finish</t>
  </si>
  <si>
    <r>
      <t xml:space="preserve">*If Building Baseline pressure exceeds +/- 5 Pa, adjust range of test pressures.  </t>
    </r>
    <r>
      <rPr>
        <sz val="10"/>
        <color theme="1"/>
        <rFont val="Calibri"/>
        <family val="2"/>
        <scheme val="minor"/>
      </rPr>
      <t>[Example, if Baseline is -10Pa, then test from -85 to -30 Pa]</t>
    </r>
  </si>
  <si>
    <t>Elevation of project</t>
  </si>
  <si>
    <t>Pa</t>
  </si>
  <si>
    <t>cfm</t>
  </si>
  <si>
    <t>cfm75</t>
  </si>
  <si>
    <t>Indoor Temperature at Start</t>
  </si>
  <si>
    <r>
      <t xml:space="preserve">Perform </t>
    </r>
    <r>
      <rPr>
        <b/>
        <sz val="11"/>
        <color theme="1"/>
        <rFont val="Calibri"/>
        <family val="2"/>
        <scheme val="minor"/>
      </rPr>
      <t>Pressurization</t>
    </r>
    <r>
      <rPr>
        <sz val="11"/>
        <color theme="1"/>
        <rFont val="Calibri"/>
        <family val="2"/>
        <scheme val="minor"/>
      </rPr>
      <t xml:space="preserve"> to </t>
    </r>
    <r>
      <rPr>
        <b/>
        <sz val="11"/>
        <color theme="1"/>
        <rFont val="Calibri"/>
        <family val="2"/>
        <scheme val="minor"/>
      </rPr>
      <t>single point @ +75 Pa</t>
    </r>
  </si>
  <si>
    <r>
      <t>Turn fans around and setup for</t>
    </r>
    <r>
      <rPr>
        <b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depressurization mode (OA+MUA unmasked). Record single point test value @ -75Pa</t>
    </r>
  </si>
  <si>
    <t>Indoor Temperature at Finish</t>
  </si>
  <si>
    <r>
      <rPr>
        <vertAlign val="superscript"/>
        <sz val="11"/>
        <color theme="1"/>
        <rFont val="Calibri"/>
        <family val="2"/>
        <scheme val="minor"/>
      </rPr>
      <t xml:space="preserve"> o</t>
    </r>
    <r>
      <rPr>
        <sz val="11"/>
        <color theme="1"/>
        <rFont val="Calibri"/>
        <family val="2"/>
        <scheme val="minor"/>
      </rPr>
      <t>F</t>
    </r>
  </si>
  <si>
    <t xml:space="preserve"> </t>
  </si>
  <si>
    <t>ft</t>
  </si>
  <si>
    <r>
      <t>ft</t>
    </r>
    <r>
      <rPr>
        <vertAlign val="superscript"/>
        <sz val="11"/>
        <color theme="1"/>
        <rFont val="Calibri"/>
        <family val="2"/>
        <scheme val="minor"/>
      </rPr>
      <t>2</t>
    </r>
  </si>
  <si>
    <t>m-d-y</t>
  </si>
  <si>
    <t>Testing should not be performed if:</t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</si>
  <si>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Temperature Difference</t>
    </r>
  </si>
  <si>
    <r>
      <rPr>
        <sz val="11"/>
        <color theme="1"/>
        <rFont val="Symbol"/>
        <family val="1"/>
        <charset val="2"/>
      </rPr>
      <t>D</t>
    </r>
    <r>
      <rPr>
        <sz val="11"/>
        <color theme="1"/>
        <rFont val="Calibri"/>
        <family val="2"/>
        <scheme val="minor"/>
      </rPr>
      <t xml:space="preserve"> Temp Difference X Height &gt; 1180</t>
    </r>
  </si>
  <si>
    <r>
      <t>Example, 30</t>
    </r>
    <r>
      <rPr>
        <vertAlign val="superscript"/>
        <sz val="11"/>
        <color theme="1"/>
        <rFont val="Calibri"/>
        <family val="2"/>
        <scheme val="minor"/>
      </rPr>
      <t xml:space="preserve"> o</t>
    </r>
    <r>
      <rPr>
        <sz val="11"/>
        <color theme="1"/>
        <rFont val="Calibri"/>
        <family val="2"/>
        <scheme val="minor"/>
      </rPr>
      <t>F x 40' = 1,200 (so do not test)</t>
    </r>
  </si>
  <si>
    <t>then adjust pressure testing interval (*see below)</t>
  </si>
  <si>
    <r>
      <t xml:space="preserve">During single point testing, team  should check for leaks in designated areas while BD's are operating.  </t>
    </r>
    <r>
      <rPr>
        <b/>
        <sz val="11"/>
        <color theme="1"/>
        <rFont val="Calibri"/>
        <family val="2"/>
        <scheme val="minor"/>
      </rPr>
      <t>Document discovered leaks</t>
    </r>
    <r>
      <rPr>
        <sz val="11"/>
        <color theme="1"/>
        <rFont val="Calibri"/>
        <family val="2"/>
        <scheme val="minor"/>
      </rPr>
      <t xml:space="preserve"> and/or building issues.  Perform zone pressure testing, if applicable.  </t>
    </r>
  </si>
  <si>
    <t>After -20 Pa (last data point) is recorded, cover all fans and perform post-baseline for 120 seconds</t>
  </si>
  <si>
    <t>Continue depressurization from -75 Pa to -20Pa, adjusting fans for every 5 Pa interval*</t>
  </si>
  <si>
    <r>
      <t xml:space="preserve">Enter multipoint </t>
    </r>
    <r>
      <rPr>
        <b/>
        <sz val="11"/>
        <color theme="1"/>
        <rFont val="Calibri"/>
        <family val="2"/>
        <scheme val="minor"/>
      </rPr>
      <t>Depressurization</t>
    </r>
    <r>
      <rPr>
        <sz val="11"/>
        <color theme="1"/>
        <rFont val="Calibri"/>
        <family val="2"/>
        <scheme val="minor"/>
      </rPr>
      <t xml:space="preserve"> curve fit value @ -75 Pa) - [Curve fit data shall have an R^2 &gt; 0.98 for valid test]</t>
    </r>
  </si>
  <si>
    <t>Project Name &amp; Address</t>
  </si>
  <si>
    <t>cfm50</t>
  </si>
  <si>
    <t xml:space="preserve">Name                                                                                                 Address </t>
  </si>
  <si>
    <r>
      <t xml:space="preserve">Enter multipoint </t>
    </r>
    <r>
      <rPr>
        <b/>
        <sz val="11"/>
        <color theme="1"/>
        <rFont val="Calibri"/>
        <family val="2"/>
        <scheme val="minor"/>
      </rPr>
      <t>Depressurization</t>
    </r>
    <r>
      <rPr>
        <sz val="11"/>
        <color theme="1"/>
        <rFont val="Calibri"/>
        <family val="2"/>
        <scheme val="minor"/>
      </rPr>
      <t xml:space="preserve"> curve fit value @ -50 Pa) - [Curve fit data shall have an R^2 &gt; 0.98 for valid test]</t>
    </r>
  </si>
  <si>
    <t>sq. ft.</t>
  </si>
  <si>
    <t>Approximate s.f. of equivalent opening</t>
  </si>
  <si>
    <t>Envelope Air Leakage Testing Procedure</t>
  </si>
  <si>
    <r>
      <t xml:space="preserve">During pressurization testing, </t>
    </r>
    <r>
      <rPr>
        <b/>
        <sz val="11"/>
        <color theme="1"/>
        <rFont val="Calibri"/>
        <family val="2"/>
        <scheme val="minor"/>
      </rPr>
      <t xml:space="preserve">Fog machine leak identification </t>
    </r>
    <r>
      <rPr>
        <sz val="11"/>
        <color theme="1"/>
        <rFont val="Calibri"/>
        <family val="2"/>
        <scheme val="minor"/>
      </rPr>
      <t>can be performed</t>
    </r>
  </si>
  <si>
    <r>
      <rPr>
        <b/>
        <sz val="11"/>
        <color theme="1"/>
        <rFont val="Calibri"/>
        <family val="2"/>
        <scheme val="minor"/>
      </rPr>
      <t>USACE Pressurization</t>
    </r>
    <r>
      <rPr>
        <sz val="11"/>
        <color theme="1"/>
        <rFont val="Calibri"/>
        <family val="2"/>
        <scheme val="minor"/>
      </rPr>
      <t xml:space="preserve"> - With fans covered, perform pre- pressurization baseline for 120 secs  </t>
    </r>
  </si>
  <si>
    <r>
      <t>USACE Pressurization</t>
    </r>
    <r>
      <rPr>
        <sz val="11"/>
        <color theme="1"/>
        <rFont val="Calibri"/>
        <family val="2"/>
        <scheme val="minor"/>
      </rPr>
      <t xml:space="preserve"> (enter multipoint curve fit value @ +75 Pa)  </t>
    </r>
  </si>
  <si>
    <r>
      <t>All designated team members perform set-up as assigned.  Apply masking to all Outside Air (OA), Make-Up Air (MUA), and Exhaust</t>
    </r>
    <r>
      <rPr>
        <sz val="11"/>
        <rFont val="Calibri"/>
        <family val="2"/>
        <scheme val="minor"/>
      </rPr>
      <t xml:space="preserve"> and Dryers</t>
    </r>
    <r>
      <rPr>
        <sz val="11"/>
        <color theme="1"/>
        <rFont val="Calibri"/>
        <family val="2"/>
        <scheme val="minor"/>
      </rPr>
      <t xml:space="preserve"> (Exh) fans but do not seal flue penetrations. </t>
    </r>
  </si>
  <si>
    <t>Depressurize building to -75 Pa and record single point result.  *If Building Baseline pressure exceeds +/- 5 Pa, adjust range of test pressures.  [Example, if Baseline is -10Pa, then test at -85Pa]</t>
  </si>
  <si>
    <t>Use data collection forms to capture basic description of building (e.g., type of occupancy, number of stories, wall, roof and foundation assembly type, orientation, etc.)</t>
  </si>
  <si>
    <t>Test Participants</t>
  </si>
  <si>
    <r>
      <rPr>
        <sz val="11"/>
        <color theme="1"/>
        <rFont val="Calibri"/>
        <family val="2"/>
        <scheme val="minor"/>
      </rPr>
      <t>If Building</t>
    </r>
    <r>
      <rPr>
        <b/>
        <sz val="11"/>
        <color theme="1"/>
        <rFont val="Calibri"/>
        <family val="2"/>
        <scheme val="minor"/>
      </rPr>
      <t xml:space="preserve"> Baseline Pressure exceeds +/- 5 Pa</t>
    </r>
    <r>
      <rPr>
        <sz val="11"/>
        <color theme="1"/>
        <rFont val="Calibri"/>
        <family val="2"/>
        <scheme val="minor"/>
      </rPr>
      <t xml:space="preserve">, </t>
    </r>
  </si>
  <si>
    <t>USACE Depressurization Multipoint Test</t>
  </si>
  <si>
    <t>Building Height</t>
  </si>
  <si>
    <t>Okay to test?</t>
  </si>
  <si>
    <t>Shaded boxes will autofill.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</si>
</sst>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color theme="1"/>
      <name val="Symbol"/>
      <family val="1"/>
      <charset val="2"/>
    </font>
    <font>
      <sz val="1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right"/>
    </xf>
    <xf numFmtId="0" fontId="1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2" borderId="0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14" fontId="0" fillId="0" borderId="4" xfId="0" applyNumberFormat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4" fontId="0" fillId="3" borderId="1" xfId="0" applyNumberFormat="1" applyFill="1" applyBorder="1" applyAlignment="1">
      <alignment horizontal="right"/>
    </xf>
    <xf numFmtId="0" fontId="0" fillId="0" borderId="0" xfId="0" applyFont="1" applyFill="1"/>
    <xf numFmtId="0" fontId="1" fillId="0" borderId="0" xfId="0" applyFont="1" applyFill="1"/>
    <xf numFmtId="0" fontId="0" fillId="0" borderId="1" xfId="0" applyBorder="1"/>
    <xf numFmtId="0" fontId="8" fillId="0" borderId="0" xfId="0" applyFont="1"/>
    <xf numFmtId="0" fontId="0" fillId="0" borderId="2" xfId="0" applyBorder="1" applyAlignment="1">
      <alignment wrapText="1"/>
    </xf>
    <xf numFmtId="0" fontId="0" fillId="0" borderId="5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0" xfId="0" applyAlignment="1">
      <alignment horizontal="left" wrapText="1"/>
    </xf>
    <xf numFmtId="0" fontId="0" fillId="0" borderId="2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3">
    <dxf>
      <fill>
        <patternFill>
          <bgColor theme="0" tint="-0.2499465926084170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13BF23"/>
      </font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13BF23"/>
      <color rgb="FFD2DEE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50"/>
  <sheetViews>
    <sheetView tabSelected="1" topLeftCell="C1" zoomScale="70" zoomScaleNormal="70" zoomScalePageLayoutView="70" workbookViewId="0">
      <selection activeCell="C10" sqref="C10"/>
    </sheetView>
  </sheetViews>
  <sheetFormatPr defaultRowHeight="15" x14ac:dyDescent="0.25"/>
  <cols>
    <col min="1" max="1" width="10.5703125" customWidth="1"/>
    <col min="2" max="2" width="10.42578125" customWidth="1"/>
    <col min="3" max="3" width="19.140625" customWidth="1"/>
    <col min="4" max="4" width="8" customWidth="1"/>
    <col min="9" max="9" width="12.140625" customWidth="1"/>
    <col min="11" max="11" width="1.28515625" customWidth="1"/>
    <col min="15" max="15" width="14.5703125" customWidth="1"/>
  </cols>
  <sheetData>
    <row r="1" spans="1:22" ht="6" customHeight="1" x14ac:dyDescent="0.25"/>
    <row r="2" spans="1:22" ht="18.75" x14ac:dyDescent="0.3">
      <c r="A2" s="2" t="s">
        <v>46</v>
      </c>
      <c r="B2" s="2"/>
      <c r="E2" s="21" t="s">
        <v>58</v>
      </c>
    </row>
    <row r="3" spans="1:22" ht="7.5" customHeight="1" thickBot="1" x14ac:dyDescent="0.3"/>
    <row r="4" spans="1:22" ht="33.75" customHeight="1" thickBot="1" x14ac:dyDescent="0.3">
      <c r="A4" s="22" t="s">
        <v>42</v>
      </c>
      <c r="B4" s="23"/>
      <c r="C4" s="24"/>
      <c r="E4" t="s">
        <v>40</v>
      </c>
      <c r="J4" s="5" t="s">
        <v>31</v>
      </c>
      <c r="K4" s="6"/>
      <c r="L4" s="6"/>
      <c r="M4" s="6"/>
      <c r="N4" s="6"/>
      <c r="O4" s="7"/>
    </row>
    <row r="5" spans="1:22" ht="19.5" customHeight="1" thickBot="1" x14ac:dyDescent="0.3">
      <c r="C5" s="14"/>
      <c r="D5" t="s">
        <v>30</v>
      </c>
      <c r="E5" t="s">
        <v>0</v>
      </c>
      <c r="J5" s="8" t="s">
        <v>33</v>
      </c>
      <c r="K5" s="9"/>
      <c r="L5" s="9"/>
      <c r="M5" s="9"/>
      <c r="N5" s="9"/>
      <c r="O5" s="10"/>
    </row>
    <row r="6" spans="1:22" ht="19.5" customHeight="1" thickBot="1" x14ac:dyDescent="0.3">
      <c r="A6" s="26"/>
      <c r="B6" s="27"/>
      <c r="C6" s="28"/>
      <c r="E6" t="s">
        <v>53</v>
      </c>
      <c r="J6" s="8" t="s">
        <v>34</v>
      </c>
      <c r="K6" s="9"/>
      <c r="L6" s="9"/>
      <c r="M6" s="9"/>
      <c r="N6" s="9"/>
      <c r="O6" s="10"/>
    </row>
    <row r="7" spans="1:22" ht="19.5" customHeight="1" thickBot="1" x14ac:dyDescent="0.3">
      <c r="C7" s="4"/>
      <c r="D7" t="s">
        <v>29</v>
      </c>
      <c r="E7" t="s">
        <v>5</v>
      </c>
      <c r="J7" s="5" t="s">
        <v>54</v>
      </c>
      <c r="K7" s="6"/>
      <c r="L7" s="6"/>
      <c r="M7" s="6"/>
      <c r="N7" s="6"/>
      <c r="O7" s="7"/>
    </row>
    <row r="8" spans="1:22" ht="19.5" customHeight="1" thickBot="1" x14ac:dyDescent="0.3">
      <c r="C8" s="4"/>
      <c r="D8" t="s">
        <v>29</v>
      </c>
      <c r="E8" t="s">
        <v>4</v>
      </c>
      <c r="J8" s="11" t="s">
        <v>35</v>
      </c>
      <c r="K8" s="12"/>
      <c r="L8" s="12"/>
      <c r="M8" s="12"/>
      <c r="N8" s="12"/>
      <c r="O8" s="13"/>
    </row>
    <row r="9" spans="1:22" ht="19.5" customHeight="1" thickBot="1" x14ac:dyDescent="0.3"/>
    <row r="10" spans="1:22" ht="19.5" customHeight="1" thickBot="1" x14ac:dyDescent="0.3">
      <c r="C10" s="4"/>
      <c r="D10" t="s">
        <v>26</v>
      </c>
      <c r="E10" t="s">
        <v>1</v>
      </c>
      <c r="I10" t="s">
        <v>32</v>
      </c>
      <c r="M10" t="s">
        <v>56</v>
      </c>
      <c r="O10" t="s">
        <v>57</v>
      </c>
    </row>
    <row r="11" spans="1:22" ht="19.5" customHeight="1" thickBot="1" x14ac:dyDescent="0.3">
      <c r="C11" s="4"/>
      <c r="D11" t="s">
        <v>26</v>
      </c>
      <c r="E11" t="s">
        <v>22</v>
      </c>
      <c r="I11" s="15" t="str">
        <f>IF(ISBLANK(C10),"",C11-C10)</f>
        <v/>
      </c>
      <c r="J11" t="s">
        <v>26</v>
      </c>
      <c r="M11" s="4"/>
      <c r="N11" t="s">
        <v>28</v>
      </c>
      <c r="O11" s="20" t="str">
        <f>IF(ISBLANK(M11),"",I11*M11)</f>
        <v/>
      </c>
    </row>
    <row r="12" spans="1:22" ht="19.5" customHeight="1" thickBot="1" x14ac:dyDescent="0.3">
      <c r="C12" s="4"/>
      <c r="D12" t="s">
        <v>28</v>
      </c>
      <c r="E12" t="s">
        <v>18</v>
      </c>
    </row>
    <row r="13" spans="1:22" ht="19.5" customHeight="1" x14ac:dyDescent="0.25">
      <c r="E13" t="s">
        <v>52</v>
      </c>
    </row>
    <row r="14" spans="1:22" ht="12" customHeight="1" x14ac:dyDescent="0.25"/>
    <row r="15" spans="1:22" ht="33.75" customHeight="1" thickBot="1" x14ac:dyDescent="0.3">
      <c r="E15" s="25" t="s">
        <v>50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19.5" customHeight="1" thickBot="1" x14ac:dyDescent="0.3">
      <c r="A16" t="s">
        <v>27</v>
      </c>
      <c r="B16" t="s">
        <v>27</v>
      </c>
      <c r="C16" s="4"/>
      <c r="D16" t="s">
        <v>19</v>
      </c>
      <c r="E16" t="s">
        <v>6</v>
      </c>
    </row>
    <row r="17" spans="3:22" ht="36" customHeight="1" thickBot="1" x14ac:dyDescent="0.3">
      <c r="C17" s="4"/>
      <c r="D17" t="s">
        <v>20</v>
      </c>
      <c r="E17" s="25" t="s">
        <v>51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3:22" ht="32.25" customHeight="1" x14ac:dyDescent="0.25">
      <c r="E18" s="25" t="s">
        <v>36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3:22" ht="12" customHeight="1" x14ac:dyDescent="0.25"/>
    <row r="20" spans="3:22" ht="19.5" customHeight="1" x14ac:dyDescent="0.25">
      <c r="E20" s="1" t="s">
        <v>55</v>
      </c>
    </row>
    <row r="21" spans="3:22" ht="19.5" customHeight="1" x14ac:dyDescent="0.25">
      <c r="E21" t="s">
        <v>38</v>
      </c>
    </row>
    <row r="22" spans="3:22" ht="19.5" customHeight="1" thickBot="1" x14ac:dyDescent="0.3">
      <c r="E22" t="s">
        <v>17</v>
      </c>
    </row>
    <row r="23" spans="3:22" ht="19.5" customHeight="1" thickBot="1" x14ac:dyDescent="0.3">
      <c r="C23" s="16"/>
      <c r="D23" t="s">
        <v>19</v>
      </c>
      <c r="E23" t="s">
        <v>37</v>
      </c>
    </row>
    <row r="24" spans="3:22" ht="19.5" customHeight="1" thickBot="1" x14ac:dyDescent="0.3">
      <c r="C24" s="16"/>
      <c r="D24" t="s">
        <v>21</v>
      </c>
      <c r="E24" t="s">
        <v>39</v>
      </c>
    </row>
    <row r="25" spans="3:22" ht="19.5" customHeight="1" thickBot="1" x14ac:dyDescent="0.3">
      <c r="C25" s="16"/>
      <c r="D25" t="s">
        <v>41</v>
      </c>
      <c r="E25" t="s">
        <v>43</v>
      </c>
    </row>
    <row r="26" spans="3:22" ht="19.5" customHeight="1" thickBot="1" x14ac:dyDescent="0.3">
      <c r="C26" s="17" t="str">
        <f>IF(ISBLANK(C25),"",C25/1079.28)</f>
        <v/>
      </c>
      <c r="D26" t="s">
        <v>44</v>
      </c>
      <c r="E26" t="s">
        <v>45</v>
      </c>
    </row>
    <row r="27" spans="3:22" ht="19.5" customHeight="1" thickBot="1" x14ac:dyDescent="0.3">
      <c r="E27" t="s">
        <v>7</v>
      </c>
    </row>
    <row r="28" spans="3:22" ht="19.5" customHeight="1" thickBot="1" x14ac:dyDescent="0.3">
      <c r="C28" s="4"/>
      <c r="D28" t="s">
        <v>21</v>
      </c>
      <c r="E28" t="s">
        <v>23</v>
      </c>
    </row>
    <row r="29" spans="3:22" ht="9.75" customHeight="1" x14ac:dyDescent="0.25"/>
    <row r="30" spans="3:22" ht="19.5" customHeight="1" x14ac:dyDescent="0.25">
      <c r="E30" s="18" t="s">
        <v>48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</row>
    <row r="31" spans="3:22" ht="19.5" customHeight="1" thickBot="1" x14ac:dyDescent="0.3">
      <c r="E31" s="18" t="s">
        <v>47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</row>
    <row r="32" spans="3:22" ht="19.5" customHeight="1" thickBot="1" x14ac:dyDescent="0.3">
      <c r="C32" s="16"/>
      <c r="D32" t="s">
        <v>21</v>
      </c>
      <c r="E32" s="19" t="s">
        <v>49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</row>
    <row r="33" spans="1:20" ht="19.5" customHeight="1" x14ac:dyDescent="0.25">
      <c r="E33" s="18" t="s">
        <v>8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</row>
    <row r="34" spans="1:20" ht="9" customHeight="1" thickBot="1" x14ac:dyDescent="0.3"/>
    <row r="35" spans="1:20" ht="19.5" customHeight="1" thickBot="1" x14ac:dyDescent="0.3">
      <c r="C35" s="4"/>
      <c r="D35" t="s">
        <v>21</v>
      </c>
      <c r="E35" t="s">
        <v>9</v>
      </c>
    </row>
    <row r="36" spans="1:20" ht="19.5" customHeight="1" thickBot="1" x14ac:dyDescent="0.3">
      <c r="C36" s="4"/>
      <c r="D36" t="s">
        <v>21</v>
      </c>
      <c r="E36" t="s">
        <v>24</v>
      </c>
    </row>
    <row r="37" spans="1:20" ht="19.5" customHeight="1" thickBot="1" x14ac:dyDescent="0.3">
      <c r="C37" s="4"/>
      <c r="D37" t="s">
        <v>21</v>
      </c>
      <c r="E37" t="s">
        <v>10</v>
      </c>
    </row>
    <row r="38" spans="1:20" ht="7.5" customHeight="1" x14ac:dyDescent="0.25"/>
    <row r="39" spans="1:20" ht="19.5" customHeight="1" thickBot="1" x14ac:dyDescent="0.3">
      <c r="E39" t="s">
        <v>11</v>
      </c>
    </row>
    <row r="40" spans="1:20" ht="19.5" customHeight="1" thickBot="1" x14ac:dyDescent="0.3">
      <c r="A40" s="4"/>
      <c r="B40" s="4"/>
      <c r="C40" s="15" t="str">
        <f>IF(ISBLANK(A40), "", AVERAGE(A40:B40))</f>
        <v/>
      </c>
      <c r="D40" t="s">
        <v>19</v>
      </c>
      <c r="E40" t="s">
        <v>15</v>
      </c>
    </row>
    <row r="41" spans="1:20" ht="19.5" customHeight="1" thickBot="1" x14ac:dyDescent="0.3">
      <c r="A41" s="4"/>
      <c r="B41" s="4"/>
      <c r="C41" s="15" t="str">
        <f t="shared" ref="C41:C44" si="0">IF(ISBLANK(A41), "", AVERAGE(A41:B41))</f>
        <v/>
      </c>
      <c r="D41" t="s">
        <v>19</v>
      </c>
      <c r="E41" t="s">
        <v>14</v>
      </c>
    </row>
    <row r="42" spans="1:20" ht="19.5" customHeight="1" thickBot="1" x14ac:dyDescent="0.3">
      <c r="A42" s="4"/>
      <c r="B42" s="4"/>
      <c r="C42" s="15" t="str">
        <f t="shared" si="0"/>
        <v/>
      </c>
      <c r="D42" t="s">
        <v>19</v>
      </c>
      <c r="E42" t="s">
        <v>13</v>
      </c>
    </row>
    <row r="43" spans="1:20" ht="19.5" customHeight="1" thickBot="1" x14ac:dyDescent="0.3">
      <c r="A43" s="4"/>
      <c r="B43" s="4"/>
      <c r="C43" s="15" t="str">
        <f t="shared" si="0"/>
        <v/>
      </c>
      <c r="D43" t="s">
        <v>19</v>
      </c>
      <c r="E43" s="3" t="s">
        <v>12</v>
      </c>
    </row>
    <row r="44" spans="1:20" ht="19.5" customHeight="1" thickBot="1" x14ac:dyDescent="0.3">
      <c r="A44" s="4"/>
      <c r="B44" s="4"/>
      <c r="C44" s="15" t="str">
        <f t="shared" si="0"/>
        <v/>
      </c>
      <c r="D44" t="s">
        <v>19</v>
      </c>
      <c r="E44" t="s">
        <v>15</v>
      </c>
    </row>
    <row r="45" spans="1:20" ht="19.5" customHeight="1" thickBot="1" x14ac:dyDescent="0.3"/>
    <row r="46" spans="1:20" ht="19.5" customHeight="1" thickBot="1" x14ac:dyDescent="0.3">
      <c r="C46" s="4"/>
      <c r="D46" t="s">
        <v>26</v>
      </c>
      <c r="E46" t="s">
        <v>16</v>
      </c>
    </row>
    <row r="47" spans="1:20" ht="19.5" customHeight="1" thickBot="1" x14ac:dyDescent="0.3">
      <c r="C47" s="4"/>
      <c r="D47" t="s">
        <v>26</v>
      </c>
      <c r="E47" t="s">
        <v>25</v>
      </c>
    </row>
    <row r="48" spans="1:20" ht="19.5" customHeight="1" x14ac:dyDescent="0.25">
      <c r="E48" t="s">
        <v>2</v>
      </c>
    </row>
    <row r="49" spans="5:5" ht="19.5" customHeight="1" x14ac:dyDescent="0.25"/>
    <row r="50" spans="5:5" ht="19.5" customHeight="1" x14ac:dyDescent="0.25">
      <c r="E50" t="s">
        <v>3</v>
      </c>
    </row>
  </sheetData>
  <mergeCells count="5">
    <mergeCell ref="A4:C4"/>
    <mergeCell ref="E15:V15"/>
    <mergeCell ref="E17:V17"/>
    <mergeCell ref="E18:V18"/>
    <mergeCell ref="A6:C6"/>
  </mergeCells>
  <conditionalFormatting sqref="O11">
    <cfRule type="cellIs" dxfId="2" priority="4" operator="lessThanOrEqual">
      <formula>1180</formula>
    </cfRule>
    <cfRule type="cellIs" dxfId="1" priority="5" operator="greaterThan">
      <formula>1180</formula>
    </cfRule>
    <cfRule type="containsBlanks" dxfId="0" priority="3">
      <formula>LEN(TRIM(O11))=0</formula>
    </cfRule>
  </conditionalFormatting>
  <pageMargins left="0.25" right="0.25" top="0.25" bottom="0.25" header="0.3" footer="0.3"/>
  <pageSetup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Original</vt:lpstr>
    </vt:vector>
  </TitlesOfParts>
  <Company>Southface Energy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Barcik</dc:creator>
  <cp:lastModifiedBy>Laura Capps</cp:lastModifiedBy>
  <cp:lastPrinted>2016-04-08T11:22:19Z</cp:lastPrinted>
  <dcterms:created xsi:type="dcterms:W3CDTF">2015-09-10T16:32:44Z</dcterms:created>
  <dcterms:modified xsi:type="dcterms:W3CDTF">2016-04-13T12:30:42Z</dcterms:modified>
</cp:coreProperties>
</file>